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TAL-HourlyRate" sheetId="1" r:id="rId1"/>
    <sheet name="Example" sheetId="2" r:id="rId2"/>
  </sheets>
  <definedNames>
    <definedName name="_xlnm.Print_Area" localSheetId="0">'TAL-HourlyRate'!$A$1:$I$30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<sst xmlns="http://schemas.openxmlformats.org/spreadsheetml/2006/main" count="50" uniqueCount="23">
  <si>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EMPLOYEE NAME </t>
  </si>
  <si>
    <t>ERS #</t>
  </si>
  <si>
    <t>ANNUAL STATE SALARY (base)</t>
  </si>
  <si>
    <t xml:space="preserve">DIVIDED BY 2080 = </t>
  </si>
  <si>
    <t>REMEMBER TO "0" OUT RETIREMENT PAY AND PAY Terminal Annual Leave ON SEPARATE CHECK</t>
  </si>
  <si>
    <t xml:space="preserve"> </t>
  </si>
  <si>
    <t xml:space="preserve">When paying TAL, be sure and remember to code the pay file as CODE "T" and enter the number of hours being paid </t>
  </si>
  <si>
    <t>When an employee transfers and you are ONLY paying FLSA, remember to code the pay file as CODE "O"</t>
  </si>
  <si>
    <t>REMINDERS!!!!!!!!!!!!!!!!!!!!!!!!!!</t>
  </si>
  <si>
    <t>HRLY RATE</t>
  </si>
  <si>
    <t>SALARY</t>
  </si>
  <si>
    <t>HOURS</t>
  </si>
  <si>
    <t>AMOUNT</t>
  </si>
  <si>
    <t>(already at 1.5 times)</t>
  </si>
  <si>
    <t>HOLIDAY COMP PAYOUT</t>
  </si>
  <si>
    <t>FURLOUGH COMP PAYOUT</t>
  </si>
  <si>
    <t xml:space="preserve">TERMINAL ANNUAL LEAVE PAYOUT </t>
  </si>
  <si>
    <t>(remember that hours are to be keyed on SMILE-hrs paid)</t>
  </si>
  <si>
    <t xml:space="preserve">FLSA COMP TIME PAYOUT </t>
  </si>
  <si>
    <t>(remember to enter this on the FLSA OT $ bucket in SMILE)</t>
  </si>
  <si>
    <t>THIS WILL BE YOUR GROSS PAY</t>
  </si>
  <si>
    <t>KAREN HARDY</t>
  </si>
  <si>
    <t>009876754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</si>
</sst>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0.000"/>
    <numFmt numFmtId="166" formatCode="_(&quot;$&quot;* #,##0.00_);_(&quot;$&quot;* \(#,##0.00\);_(&quot;$&quot;* &quot;-&quot;?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44" fontId="0" fillId="33" borderId="10" xfId="44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44" fontId="0" fillId="0" borderId="0" xfId="44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/>
    </xf>
    <xf numFmtId="166" fontId="0" fillId="0" borderId="10" xfId="0" applyNumberFormat="1" applyBorder="1" applyAlignment="1" applyProtection="1">
      <alignment/>
      <protection/>
    </xf>
    <xf numFmtId="44" fontId="0" fillId="0" borderId="0" xfId="44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ont="1" applyFill="1" applyBorder="1" applyAlignment="1" applyProtection="1">
      <alignment/>
      <protection locked="0"/>
    </xf>
    <xf numFmtId="44" fontId="0" fillId="0" borderId="10" xfId="44" applyFont="1" applyBorder="1" applyAlignment="1" applyProtection="1">
      <alignment/>
      <protection/>
    </xf>
    <xf numFmtId="44" fontId="5" fillId="0" borderId="11" xfId="0" applyNumberFormat="1" applyFont="1" applyBorder="1" applyAlignment="1" applyProtection="1">
      <alignment/>
      <protection/>
    </xf>
    <xf numFmtId="0" fontId="0" fillId="33" borderId="10" xfId="0" applyFont="1" applyFill="1" applyBorder="1" applyAlignment="1" applyProtection="1" quotePrefix="1">
      <alignment/>
      <protection locked="0"/>
    </xf>
    <xf numFmtId="44" fontId="0" fillId="33" borderId="10" xfId="44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10.7109375" style="1" customWidth="1"/>
    <col min="2" max="2" width="12.7109375" style="1" customWidth="1"/>
    <col min="3" max="3" width="10.7109375" style="1" customWidth="1"/>
    <col min="4" max="4" width="12.7109375" style="1" customWidth="1"/>
    <col min="5" max="7" width="10.7109375" style="1" customWidth="1"/>
    <col min="8" max="8" width="14.28125" style="1" bestFit="1" customWidth="1"/>
    <col min="9" max="9" width="10.7109375" style="1" customWidth="1"/>
    <col min="10" max="16384" width="9.140625" style="1" customWidth="1"/>
  </cols>
  <sheetData>
    <row r="1" ht="19.5" customHeight="1"/>
    <row r="2" ht="19.5" customHeight="1"/>
    <row r="3" spans="1:9" ht="19.5" customHeight="1">
      <c r="A3" s="1" t="s">
        <v>0</v>
      </c>
      <c r="C3" s="31" t="s">
        <v>5</v>
      </c>
      <c r="D3" s="32"/>
      <c r="E3" s="32"/>
      <c r="G3" s="1" t="s">
        <v>1</v>
      </c>
      <c r="H3" s="23" t="s">
        <v>5</v>
      </c>
      <c r="I3" s="2"/>
    </row>
    <row r="4" ht="19.5" customHeight="1"/>
    <row r="5" spans="1:10" ht="19.5" customHeight="1">
      <c r="A5" s="1" t="s">
        <v>2</v>
      </c>
      <c r="D5" s="27">
        <v>0</v>
      </c>
      <c r="E5" s="4"/>
      <c r="H5" s="5"/>
      <c r="I5" s="6"/>
      <c r="J5" s="4"/>
    </row>
    <row r="6" ht="19.5" customHeight="1"/>
    <row r="7" spans="1:9" ht="19.5" customHeight="1">
      <c r="A7" s="9" t="s">
        <v>5</v>
      </c>
      <c r="B7" s="19">
        <f>D5</f>
        <v>0</v>
      </c>
      <c r="C7" s="10" t="s">
        <v>10</v>
      </c>
      <c r="D7" s="30" t="s">
        <v>3</v>
      </c>
      <c r="E7" s="30"/>
      <c r="F7" s="30"/>
      <c r="G7" s="20">
        <f>B7/2080</f>
        <v>0</v>
      </c>
      <c r="H7" s="10" t="s">
        <v>9</v>
      </c>
      <c r="I7" s="4"/>
    </row>
    <row r="8" s="11" customFormat="1" ht="19.5" customHeight="1"/>
    <row r="9" spans="7:9" ht="19.5" customHeight="1">
      <c r="G9" s="4"/>
      <c r="I9" s="4"/>
    </row>
    <row r="10" spans="1:9" ht="19.5" customHeight="1">
      <c r="A10" s="9" t="s">
        <v>5</v>
      </c>
      <c r="F10" s="9" t="s">
        <v>11</v>
      </c>
      <c r="G10" s="4"/>
      <c r="H10" s="9" t="s">
        <v>12</v>
      </c>
      <c r="I10" s="4"/>
    </row>
    <row r="11" spans="7:9" ht="19.5" customHeight="1">
      <c r="G11" s="4"/>
      <c r="I11" s="4"/>
    </row>
    <row r="12" spans="1:8" s="4" customFormat="1" ht="19.5" customHeight="1">
      <c r="A12" s="10" t="s">
        <v>16</v>
      </c>
      <c r="F12" s="7">
        <v>0</v>
      </c>
      <c r="H12" s="24">
        <f>G7*F12</f>
        <v>0</v>
      </c>
    </row>
    <row r="13" spans="1:8" s="4" customFormat="1" ht="19.5" customHeight="1">
      <c r="A13" s="10" t="s">
        <v>17</v>
      </c>
      <c r="F13" s="8"/>
      <c r="H13" s="21"/>
    </row>
    <row r="14" spans="7:9" ht="19.5" customHeight="1">
      <c r="G14" s="4"/>
      <c r="H14" s="22"/>
      <c r="I14" s="4"/>
    </row>
    <row r="15" spans="1:8" s="4" customFormat="1" ht="19.5" customHeight="1">
      <c r="A15" s="10" t="s">
        <v>18</v>
      </c>
      <c r="F15" s="7">
        <v>0</v>
      </c>
      <c r="H15" s="24">
        <f>G7*F15</f>
        <v>0</v>
      </c>
    </row>
    <row r="16" spans="1:9" ht="30" customHeight="1">
      <c r="A16" s="12" t="s">
        <v>19</v>
      </c>
      <c r="F16" s="13" t="s">
        <v>13</v>
      </c>
      <c r="G16" s="4"/>
      <c r="H16" s="22"/>
      <c r="I16" s="4"/>
    </row>
    <row r="17" spans="1:9" ht="19.5" customHeight="1">
      <c r="A17" s="9"/>
      <c r="G17" s="4"/>
      <c r="H17" s="22"/>
      <c r="I17" s="4"/>
    </row>
    <row r="18" spans="1:9" ht="19.5" customHeight="1">
      <c r="A18" s="9" t="s">
        <v>14</v>
      </c>
      <c r="F18" s="7">
        <v>0</v>
      </c>
      <c r="G18" s="4"/>
      <c r="H18" s="24">
        <f>G7*F18</f>
        <v>0</v>
      </c>
      <c r="I18" s="4"/>
    </row>
    <row r="19" spans="1:9" ht="19.5" customHeight="1">
      <c r="A19" s="9"/>
      <c r="G19" s="4"/>
      <c r="H19" s="22"/>
      <c r="I19" s="4"/>
    </row>
    <row r="20" spans="1:9" ht="19.5" customHeight="1">
      <c r="A20" s="9" t="s">
        <v>15</v>
      </c>
      <c r="F20" s="7">
        <v>0</v>
      </c>
      <c r="G20" s="4"/>
      <c r="H20" s="24">
        <f>G7*F20</f>
        <v>0</v>
      </c>
      <c r="I20" s="4"/>
    </row>
    <row r="21" spans="1:9" ht="19.5" customHeight="1">
      <c r="A21" s="9"/>
      <c r="F21" s="8"/>
      <c r="G21" s="4"/>
      <c r="H21" s="21"/>
      <c r="I21" s="4"/>
    </row>
    <row r="22" spans="1:9" ht="19.5" customHeight="1" thickBot="1">
      <c r="A22" s="9"/>
      <c r="G22" s="4"/>
      <c r="H22" s="22"/>
      <c r="I22" s="4"/>
    </row>
    <row r="23" spans="1:9" s="15" customFormat="1" ht="19.5" customHeight="1" thickBot="1">
      <c r="A23" s="14" t="s">
        <v>20</v>
      </c>
      <c r="F23" s="15" t="s">
        <v>5</v>
      </c>
      <c r="H23" s="25">
        <f>H12+H18+H20+H15</f>
        <v>0</v>
      </c>
      <c r="I23" s="16"/>
    </row>
    <row r="24" spans="1:9" ht="19.5" customHeight="1">
      <c r="A24" s="9"/>
      <c r="G24" s="4"/>
      <c r="I24" s="4"/>
    </row>
    <row r="25" spans="1:9" ht="19.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33"/>
    </row>
    <row r="26" spans="1:9" ht="19.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s="18" customFormat="1" ht="19.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</row>
    <row r="28" spans="1:9" ht="19.5" customHeight="1">
      <c r="A28" s="29" t="s">
        <v>6</v>
      </c>
      <c r="B28" s="30"/>
      <c r="C28" s="30"/>
      <c r="D28" s="30"/>
      <c r="E28" s="30"/>
      <c r="F28" s="30"/>
      <c r="G28" s="30"/>
      <c r="H28" s="30"/>
      <c r="I28" s="30"/>
    </row>
    <row r="29" spans="1:9" ht="19.5" customHeight="1">
      <c r="A29" s="29" t="s">
        <v>7</v>
      </c>
      <c r="B29" s="30"/>
      <c r="C29" s="30"/>
      <c r="D29" s="30"/>
      <c r="E29" s="30"/>
      <c r="F29" s="30"/>
      <c r="G29" s="30"/>
      <c r="H29" s="30"/>
      <c r="I29" s="30"/>
    </row>
    <row r="30" ht="19.5" customHeight="1"/>
    <row r="31" ht="19.5" customHeight="1"/>
  </sheetData>
  <sheetProtection password="DE2F" sheet="1" objects="1" scenarios="1" selectLockedCells="1"/>
  <mergeCells count="6">
    <mergeCell ref="A27:I27"/>
    <mergeCell ref="A28:I28"/>
    <mergeCell ref="A29:I29"/>
    <mergeCell ref="C3:E3"/>
    <mergeCell ref="A25:I25"/>
    <mergeCell ref="D7:F7"/>
  </mergeCells>
  <printOptions/>
  <pageMargins left="0.25" right="0" top="1" bottom="1" header="0.5" footer="0.5"/>
  <pageSetup horizontalDpi="300" verticalDpi="300" orientation="portrait" r:id="rId1"/>
  <headerFooter alignWithMargins="0">
    <oddHeader>&amp;C&amp;"Arial,Bold"&amp;14Division of Family and Children Services
FORMULA FOR  LEAVE  PAYOUTS 
State Salary (base) 
PAY PERIOD ENDING ______________</oddHeader>
    <oddFooter>&amp;LRevised 2/10/2020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29"/>
  <sheetViews>
    <sheetView zoomScalePageLayoutView="0" workbookViewId="0" topLeftCell="A13">
      <selection activeCell="H12" sqref="H12"/>
    </sheetView>
  </sheetViews>
  <sheetFormatPr defaultColWidth="9.140625" defaultRowHeight="12.75"/>
  <cols>
    <col min="1" max="1" width="10.7109375" style="1" customWidth="1"/>
    <col min="2" max="2" width="12.7109375" style="1" customWidth="1"/>
    <col min="3" max="3" width="10.7109375" style="1" customWidth="1"/>
    <col min="4" max="4" width="12.7109375" style="1" customWidth="1"/>
    <col min="5" max="7" width="10.7109375" style="1" customWidth="1"/>
    <col min="8" max="8" width="14.28125" style="1" bestFit="1" customWidth="1"/>
    <col min="9" max="9" width="10.7109375" style="1" customWidth="1"/>
    <col min="10" max="16384" width="9.140625" style="1" customWidth="1"/>
  </cols>
  <sheetData>
    <row r="1" ht="19.5" customHeight="1"/>
    <row r="2" ht="19.5" customHeight="1"/>
    <row r="3" spans="1:9" ht="19.5" customHeight="1">
      <c r="A3" s="1" t="s">
        <v>0</v>
      </c>
      <c r="C3" s="31" t="s">
        <v>21</v>
      </c>
      <c r="D3" s="32"/>
      <c r="E3" s="32"/>
      <c r="G3" s="1" t="s">
        <v>1</v>
      </c>
      <c r="H3" s="26" t="s">
        <v>22</v>
      </c>
      <c r="I3" s="2"/>
    </row>
    <row r="4" ht="19.5" customHeight="1"/>
    <row r="5" spans="1:10" ht="19.5" customHeight="1">
      <c r="A5" s="1" t="s">
        <v>2</v>
      </c>
      <c r="D5" s="3">
        <v>37500</v>
      </c>
      <c r="E5" s="4"/>
      <c r="H5" s="5"/>
      <c r="I5" s="6"/>
      <c r="J5" s="4"/>
    </row>
    <row r="6" ht="19.5" customHeight="1"/>
    <row r="7" spans="1:9" ht="19.5" customHeight="1">
      <c r="A7" s="9" t="s">
        <v>5</v>
      </c>
      <c r="B7" s="19">
        <f>D5</f>
        <v>37500</v>
      </c>
      <c r="C7" s="10" t="s">
        <v>10</v>
      </c>
      <c r="D7" s="30" t="s">
        <v>3</v>
      </c>
      <c r="E7" s="30"/>
      <c r="F7" s="30"/>
      <c r="G7" s="20">
        <f>B7/2080</f>
        <v>18.028846153846153</v>
      </c>
      <c r="H7" s="10" t="s">
        <v>9</v>
      </c>
      <c r="I7" s="4"/>
    </row>
    <row r="8" s="11" customFormat="1" ht="19.5" customHeight="1"/>
    <row r="9" spans="7:9" ht="19.5" customHeight="1">
      <c r="G9" s="4"/>
      <c r="I9" s="4"/>
    </row>
    <row r="10" spans="1:9" ht="19.5" customHeight="1">
      <c r="A10" s="9" t="s">
        <v>5</v>
      </c>
      <c r="F10" s="9" t="s">
        <v>11</v>
      </c>
      <c r="G10" s="4"/>
      <c r="H10" s="9" t="s">
        <v>12</v>
      </c>
      <c r="I10" s="4"/>
    </row>
    <row r="11" spans="7:9" ht="19.5" customHeight="1">
      <c r="G11" s="4"/>
      <c r="I11" s="4"/>
    </row>
    <row r="12" spans="1:8" s="4" customFormat="1" ht="19.5" customHeight="1">
      <c r="A12" s="10" t="s">
        <v>16</v>
      </c>
      <c r="F12" s="7">
        <v>360</v>
      </c>
      <c r="H12" s="24">
        <f>G7*F12</f>
        <v>6490.384615384615</v>
      </c>
    </row>
    <row r="13" spans="1:8" s="4" customFormat="1" ht="19.5" customHeight="1">
      <c r="A13" s="10" t="s">
        <v>17</v>
      </c>
      <c r="F13" s="8"/>
      <c r="H13" s="21"/>
    </row>
    <row r="14" spans="7:9" ht="19.5" customHeight="1">
      <c r="G14" s="4"/>
      <c r="H14" s="22"/>
      <c r="I14" s="4"/>
    </row>
    <row r="15" spans="1:8" s="4" customFormat="1" ht="19.5" customHeight="1">
      <c r="A15" s="10" t="s">
        <v>18</v>
      </c>
      <c r="F15" s="7">
        <v>240</v>
      </c>
      <c r="H15" s="24">
        <f>G7*F15</f>
        <v>4326.923076923077</v>
      </c>
    </row>
    <row r="16" spans="1:9" ht="30" customHeight="1">
      <c r="A16" s="12" t="s">
        <v>19</v>
      </c>
      <c r="F16" s="13" t="s">
        <v>13</v>
      </c>
      <c r="G16" s="4"/>
      <c r="H16" s="22"/>
      <c r="I16" s="4"/>
    </row>
    <row r="17" spans="1:9" ht="19.5" customHeight="1">
      <c r="A17" s="9"/>
      <c r="G17" s="4"/>
      <c r="H17" s="22"/>
      <c r="I17" s="4"/>
    </row>
    <row r="18" spans="1:9" ht="19.5" customHeight="1">
      <c r="A18" s="9" t="s">
        <v>14</v>
      </c>
      <c r="F18" s="7">
        <v>5</v>
      </c>
      <c r="G18" s="4"/>
      <c r="H18" s="24">
        <f>G7*F18</f>
        <v>90.14423076923077</v>
      </c>
      <c r="I18" s="4"/>
    </row>
    <row r="19" spans="1:9" ht="19.5" customHeight="1">
      <c r="A19" s="9"/>
      <c r="G19" s="4"/>
      <c r="H19" s="22"/>
      <c r="I19" s="4"/>
    </row>
    <row r="20" spans="1:9" ht="19.5" customHeight="1">
      <c r="A20" s="9" t="s">
        <v>15</v>
      </c>
      <c r="F20" s="7">
        <v>8</v>
      </c>
      <c r="G20" s="4"/>
      <c r="H20" s="24">
        <f>G7*F20</f>
        <v>144.23076923076923</v>
      </c>
      <c r="I20" s="4"/>
    </row>
    <row r="21" spans="1:9" ht="19.5" customHeight="1">
      <c r="A21" s="9"/>
      <c r="F21" s="8"/>
      <c r="G21" s="4"/>
      <c r="H21" s="21"/>
      <c r="I21" s="4"/>
    </row>
    <row r="22" spans="1:9" ht="19.5" customHeight="1" thickBot="1">
      <c r="A22" s="9"/>
      <c r="G22" s="4"/>
      <c r="H22" s="22"/>
      <c r="I22" s="4"/>
    </row>
    <row r="23" spans="1:9" s="15" customFormat="1" ht="19.5" customHeight="1" thickBot="1">
      <c r="A23" s="14" t="s">
        <v>20</v>
      </c>
      <c r="F23" s="15" t="s">
        <v>5</v>
      </c>
      <c r="H23" s="25">
        <f>H12+H18+H20+H15</f>
        <v>11051.682692307691</v>
      </c>
      <c r="I23" s="16"/>
    </row>
    <row r="24" spans="1:9" ht="19.5" customHeight="1">
      <c r="A24" s="9"/>
      <c r="G24" s="4"/>
      <c r="I24" s="4"/>
    </row>
    <row r="25" spans="1:9" ht="19.5" customHeight="1">
      <c r="A25" s="33" t="s">
        <v>4</v>
      </c>
      <c r="B25" s="33"/>
      <c r="C25" s="33"/>
      <c r="D25" s="33"/>
      <c r="E25" s="33"/>
      <c r="F25" s="33"/>
      <c r="G25" s="33"/>
      <c r="H25" s="33"/>
      <c r="I25" s="33"/>
    </row>
    <row r="26" spans="1:9" ht="19.5" customHeight="1">
      <c r="A26" s="17"/>
      <c r="B26" s="17"/>
      <c r="C26" s="17"/>
      <c r="D26" s="17"/>
      <c r="E26" s="17"/>
      <c r="F26" s="17"/>
      <c r="G26" s="17"/>
      <c r="H26" s="17"/>
      <c r="I26" s="17"/>
    </row>
    <row r="27" spans="1:9" s="18" customFormat="1" ht="19.5" customHeight="1">
      <c r="A27" s="28" t="s">
        <v>8</v>
      </c>
      <c r="B27" s="28"/>
      <c r="C27" s="28"/>
      <c r="D27" s="28"/>
      <c r="E27" s="28"/>
      <c r="F27" s="28"/>
      <c r="G27" s="28"/>
      <c r="H27" s="28"/>
      <c r="I27" s="28"/>
    </row>
    <row r="28" spans="1:9" ht="19.5" customHeight="1">
      <c r="A28" s="29" t="s">
        <v>6</v>
      </c>
      <c r="B28" s="30"/>
      <c r="C28" s="30"/>
      <c r="D28" s="30"/>
      <c r="E28" s="30"/>
      <c r="F28" s="30"/>
      <c r="G28" s="30"/>
      <c r="H28" s="30"/>
      <c r="I28" s="30"/>
    </row>
    <row r="29" spans="1:9" ht="19.5" customHeight="1">
      <c r="A29" s="29" t="s">
        <v>7</v>
      </c>
      <c r="B29" s="30"/>
      <c r="C29" s="30"/>
      <c r="D29" s="30"/>
      <c r="E29" s="30"/>
      <c r="F29" s="30"/>
      <c r="G29" s="30"/>
      <c r="H29" s="30"/>
      <c r="I29" s="30"/>
    </row>
    <row r="30" ht="19.5" customHeight="1"/>
    <row r="31" ht="19.5" customHeight="1"/>
  </sheetData>
  <sheetProtection password="D1EF" sheet="1" objects="1" scenarios="1"/>
  <mergeCells count="6">
    <mergeCell ref="C3:E3"/>
    <mergeCell ref="D7:F7"/>
    <mergeCell ref="A25:I25"/>
    <mergeCell ref="A27:I27"/>
    <mergeCell ref="A28:I28"/>
    <mergeCell ref="A29:I29"/>
  </mergeCells>
  <printOptions/>
  <pageMargins left="0.5" right="0.25" top="1" bottom="1" header="0.5" footer="0.5"/>
  <pageSetup horizontalDpi="300" verticalDpi="300" orientation="portrait" r:id="rId1"/>
  <headerFooter alignWithMargins="0">
    <oddHeader>&amp;C&amp;"Arial,Bold"&amp;14EXAMPLE:  FORMULA FOR LEAVE  PAYOUT - 
State Salary (base)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 Hardy</dc:creator>
  <cp:keywords/>
  <dc:description/>
  <cp:lastModifiedBy>SMILE-F3DT6S2</cp:lastModifiedBy>
  <cp:lastPrinted>2012-09-13T15:04:37Z</cp:lastPrinted>
  <dcterms:created xsi:type="dcterms:W3CDTF">2004-02-01T21:08:36Z</dcterms:created>
  <dcterms:modified xsi:type="dcterms:W3CDTF">2020-02-10T19:30:26Z</dcterms:modified>
  <cp:category/>
  <cp:version/>
  <cp:contentType/>
  <cp:contentStatus/>
</cp:coreProperties>
</file>